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activeX/activeX1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8" windowWidth="15576" windowHeight="6912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eaho2ejrtdbq5dbiou1fruoidk">v1bvyumsqh02d2hwuje5xik5uk!$B$15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macmxvbgdblzh0tvh4m0gadvc">v1bvyumsqh02d2hwuje5xik5uk!$C$20</definedName>
    <definedName name="lens0r1dzt0ivfvdjvc15ibd1c">v1bvyumsqh02d2hwuje5xik5uk!$B$3</definedName>
    <definedName name="miceqmminp2t5fkvq3dcp5azms">v1bvyumsqh02d2hwuje5xik5uk!$B$9</definedName>
    <definedName name="muebv3fbrh0nbhfkcvkdiuichg">v1bvyumsqh02d2hwuje5xik5uk!$B$19</definedName>
    <definedName name="pf4ktio2ct2wb5lic4d0ij22zg">v1bvyumsqh02d2hwuje5xik5uk!$B$11</definedName>
    <definedName name="qhgcjeqs4xbh5af0b0knrgslds">v1bvyumsqh02d2hwuje5xik5uk!$B$17</definedName>
    <definedName name="qunp1nijp1aaxbgswizf0lz200">v1bvyumsqh02d2hwuje5xik5uk!$B$2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a41amkhph5c1h53xxk2wbxxpk">v1bvyumsqh02d2hwuje5xik5uk!$B$13</definedName>
    <definedName name="vm2ikyzfyl3c3f2vbofwexhk2c">v1bvyumsqh02d2hwuje5xik5uk!$A$18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24519"/>
</workbook>
</file>

<file path=xl/calcChain.xml><?xml version="1.0" encoding="utf-8"?>
<calcChain xmlns="http://schemas.openxmlformats.org/spreadsheetml/2006/main">
  <c r="E49" i="1"/>
  <c r="E48"/>
  <c r="E45"/>
  <c r="E44"/>
  <c r="E41"/>
  <c r="E40"/>
  <c r="E37"/>
  <c r="E36"/>
  <c r="E33"/>
  <c r="E32"/>
  <c r="E29"/>
  <c r="E21"/>
  <c r="E17"/>
  <c r="E13"/>
  <c r="E9"/>
  <c r="E30"/>
  <c r="E31"/>
  <c r="E34"/>
  <c r="E35"/>
  <c r="E38"/>
  <c r="E39"/>
  <c r="E42"/>
  <c r="E43"/>
  <c r="E46"/>
  <c r="E47"/>
  <c r="D50"/>
  <c r="E10"/>
  <c r="E11"/>
  <c r="E12"/>
  <c r="E14"/>
  <c r="E15"/>
  <c r="E16"/>
  <c r="E18"/>
  <c r="E19"/>
  <c r="E20"/>
  <c r="E22"/>
  <c r="E23"/>
  <c r="E24"/>
  <c r="E8"/>
  <c r="A18" i="4"/>
  <c r="A19"/>
</calcChain>
</file>

<file path=xl/comments1.xml><?xml version="1.0" encoding="utf-8"?>
<comments xmlns="http://schemas.openxmlformats.org/spreadsheetml/2006/main">
  <authors>
    <author>ТруфакинаАА</author>
  </authors>
  <commentList>
    <comment ref="B2" authorId="0">
      <text>
        <r>
          <rPr>
            <b/>
            <sz val="9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9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9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9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9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9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9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9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9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9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9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9"/>
            <color indexed="81"/>
            <rFont val="Tahoma"/>
            <family val="2"/>
            <charset val="204"/>
          </rPr>
          <t>FileVersion</t>
        </r>
      </text>
    </comment>
    <comment ref="B15" authorId="0">
      <text>
        <r>
          <rPr>
            <b/>
            <sz val="9"/>
            <color indexed="81"/>
            <rFont val="Tahoma"/>
            <family val="2"/>
            <charset val="204"/>
          </rPr>
          <t>FileID</t>
        </r>
      </text>
    </comment>
    <comment ref="B16" authorId="0">
      <text>
        <r>
          <rPr>
            <b/>
            <sz val="9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9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9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9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9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9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<sst xmlns="http://schemas.openxmlformats.org/spreadsheetml/2006/main" count="139" uniqueCount="69">
  <si>
    <t>Распределение</t>
  </si>
  <si>
    <t>Наименование расхода</t>
  </si>
  <si>
    <t>2</t>
  </si>
  <si>
    <t>3</t>
  </si>
  <si>
    <t>Всего расходов</t>
  </si>
  <si>
    <t>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</si>
  <si>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</si>
  <si>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</si>
  <si>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</si>
  <si>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</si>
  <si>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</si>
  <si>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</si>
  <si>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</si>
  <si>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</si>
  <si>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</si>
  <si>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</si>
  <si>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</si>
  <si>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</si>
  <si>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</si>
  <si>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</si>
  <si>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</si>
  <si>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</si>
  <si>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</si>
  <si>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</si>
  <si>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</si>
  <si>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</si>
  <si>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</si>
  <si>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</si>
  <si>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</si>
  <si>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</si>
  <si>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</si>
  <si>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</si>
  <si>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</si>
  <si>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</si>
  <si>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</si>
  <si>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</si>
  <si>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</si>
  <si>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</si>
  <si>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</si>
  <si>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</si>
  <si>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</si>
  <si>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</si>
  <si>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</si>
  <si>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</si>
  <si>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</si>
  <si>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</si>
  <si>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</si>
  <si>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</si>
  <si>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</si>
  <si>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</si>
  <si>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</si>
  <si>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</si>
  <si>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</si>
  <si>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</si>
  <si>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</si>
  <si>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</si>
  <si>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</si>
  <si>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Раздел</t>
  </si>
  <si>
    <t>Подраздел</t>
  </si>
  <si>
    <t>Сумма (тыс.рублей)</t>
  </si>
  <si>
    <t>BaseCell</t>
  </si>
  <si>
    <t>Лист1</t>
  </si>
  <si>
    <t>{6D49F481-7506-4BF4-9111-C13278A38FB2}</t>
  </si>
  <si>
    <t>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</si>
  <si>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</si>
  <si>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</si>
  <si>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</si>
  <si>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бюджетных ассигнований по разделам и подразделам классификации расходов бюджетов на 2022 год</t>
  </si>
  <si>
    <t>Приложение №1 к решению Нагорской районной Думы от 26.04.2022 № 9.1</t>
  </si>
</sst>
</file>

<file path=xl/styles.xml><?xml version="1.0" encoding="utf-8"?>
<styleSheet xmlns="http://schemas.openxmlformats.org/spreadsheetml/2006/main">
  <fonts count="12">
    <font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0" fontId="4" fillId="0" borderId="0"/>
  </cellStyleXfs>
  <cellXfs count="21">
    <xf numFmtId="0" fontId="0" fillId="0" borderId="0" xfId="0"/>
    <xf numFmtId="0" fontId="2" fillId="0" borderId="0" xfId="2"/>
    <xf numFmtId="49" fontId="9" fillId="0" borderId="0" xfId="2" quotePrefix="1" applyNumberFormat="1" applyFont="1" applyAlignment="1">
      <alignment wrapText="1"/>
    </xf>
    <xf numFmtId="49" fontId="9" fillId="0" borderId="0" xfId="2" quotePrefix="1" applyNumberFormat="1" applyFont="1" applyAlignment="1">
      <alignment horizontal="center" wrapText="1"/>
    </xf>
    <xf numFmtId="11" fontId="8" fillId="0" borderId="1" xfId="2" quotePrefix="1" applyNumberFormat="1" applyFont="1" applyBorder="1" applyAlignment="1">
      <alignment horizontal="center" vertical="top" wrapText="1"/>
    </xf>
    <xf numFmtId="49" fontId="6" fillId="0" borderId="1" xfId="2" applyNumberFormat="1" applyFont="1" applyBorder="1" applyAlignment="1">
      <alignment horizontal="center" vertical="top" wrapText="1"/>
    </xf>
    <xf numFmtId="49" fontId="8" fillId="0" borderId="1" xfId="2" applyNumberFormat="1" applyFont="1" applyBorder="1" applyAlignment="1">
      <alignment horizontal="center" vertical="top" wrapText="1"/>
    </xf>
    <xf numFmtId="49" fontId="7" fillId="0" borderId="1" xfId="2" applyNumberFormat="1" applyFont="1" applyBorder="1" applyAlignment="1">
      <alignment horizontal="center" vertical="top" wrapText="1"/>
    </xf>
    <xf numFmtId="49" fontId="10" fillId="0" borderId="1" xfId="2" applyNumberFormat="1" applyFont="1" applyBorder="1" applyAlignment="1">
      <alignment horizontal="center" vertical="top" wrapText="1"/>
    </xf>
    <xf numFmtId="0" fontId="8" fillId="0" borderId="1" xfId="2" applyFont="1" applyBorder="1" applyAlignment="1">
      <alignment horizontal="center" wrapText="1"/>
    </xf>
    <xf numFmtId="0" fontId="8" fillId="2" borderId="1" xfId="2" applyFont="1" applyFill="1" applyBorder="1" applyAlignment="1">
      <alignment horizontal="center" vertical="top"/>
    </xf>
    <xf numFmtId="49" fontId="0" fillId="0" borderId="0" xfId="0" applyNumberFormat="1"/>
    <xf numFmtId="0" fontId="0" fillId="0" borderId="0" xfId="0" applyNumberFormat="1"/>
    <xf numFmtId="0" fontId="10" fillId="2" borderId="1" xfId="1" applyNumberFormat="1" applyFont="1" applyFill="1" applyBorder="1" applyAlignment="1">
      <alignment horizontal="center" vertical="top"/>
    </xf>
    <xf numFmtId="0" fontId="8" fillId="2" borderId="1" xfId="1" applyNumberFormat="1" applyFont="1" applyFill="1" applyBorder="1" applyAlignment="1">
      <alignment horizontal="center" vertical="top"/>
    </xf>
    <xf numFmtId="0" fontId="8" fillId="0" borderId="1" xfId="0" applyFont="1" applyBorder="1"/>
    <xf numFmtId="0" fontId="10" fillId="0" borderId="1" xfId="0" applyFont="1" applyBorder="1"/>
    <xf numFmtId="0" fontId="8" fillId="3" borderId="1" xfId="2" applyFont="1" applyFill="1" applyBorder="1" applyAlignment="1">
      <alignment horizontal="center" vertical="top"/>
    </xf>
    <xf numFmtId="0" fontId="11" fillId="0" borderId="0" xfId="0" applyFont="1" applyAlignment="1">
      <alignment horizontal="left" vertical="top" wrapText="1"/>
    </xf>
    <xf numFmtId="49" fontId="5" fillId="0" borderId="0" xfId="3" applyNumberFormat="1" applyFont="1" applyAlignment="1">
      <alignment horizontal="center" wrapText="1"/>
    </xf>
    <xf numFmtId="49" fontId="5" fillId="0" borderId="0" xfId="3" applyNumberFormat="1" applyFont="1" applyAlignment="1">
      <alignment horizontal="center"/>
    </xf>
  </cellXfs>
  <cellStyles count="5">
    <cellStyle name="Обычный" xfId="0" builtinId="0"/>
    <cellStyle name="Обычный 2" xfId="2"/>
    <cellStyle name="Обычный 2 2" xfId="3"/>
    <cellStyle name="Обычный 2 3" xfId="4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PropertyBag">
  <ax:ocxPr ax:name="ForeColor" ax:value="2147483656"/>
  <ax:ocxPr ax:name="BackColor" ax:value="2147483653"/>
  <ax:ocxPr ax:name="Caption" ax:value="Label1"/>
  <ax:ocxPr ax:name="Size" ax:value="1111;1111"/>
  <ax:ocxPr ax:name="FontName" ax:value="Calibri"/>
  <ax:ocxPr ax:name="FontHeight" ax:value="285"/>
  <ax:ocxPr ax:name="FontCharSet" ax:value="204"/>
  <ax:ocxPr ax:name="FontPitchAndFamily" ax:value="2"/>
</ax:ocx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control" Target="../activeX/activeX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0"/>
  <sheetViews>
    <sheetView tabSelected="1" workbookViewId="0">
      <selection activeCell="C2" sqref="C2"/>
    </sheetView>
  </sheetViews>
  <sheetFormatPr defaultRowHeight="18"/>
  <cols>
    <col min="1" max="1" width="37.4140625" customWidth="1"/>
    <col min="2" max="2" width="6.9140625" customWidth="1"/>
    <col min="3" max="3" width="8.4140625" customWidth="1"/>
    <col min="4" max="4" width="0.1640625" hidden="1" customWidth="1"/>
    <col min="5" max="5" width="9.6640625" customWidth="1"/>
  </cols>
  <sheetData>
    <row r="1" spans="1:5" ht="69.75" customHeight="1">
      <c r="C1" s="18" t="s">
        <v>68</v>
      </c>
      <c r="D1" s="18"/>
      <c r="E1" s="18"/>
    </row>
    <row r="2" spans="1:5">
      <c r="A2" s="2"/>
      <c r="B2" s="3"/>
      <c r="C2" s="3"/>
      <c r="D2" s="1"/>
    </row>
    <row r="3" spans="1:5">
      <c r="A3" s="20" t="s">
        <v>0</v>
      </c>
      <c r="B3" s="20"/>
      <c r="C3" s="20"/>
      <c r="D3" s="20"/>
      <c r="E3" s="20"/>
    </row>
    <row r="4" spans="1:5" ht="40.5" customHeight="1">
      <c r="A4" s="19" t="s">
        <v>67</v>
      </c>
      <c r="B4" s="19"/>
      <c r="C4" s="19"/>
      <c r="D4" s="19"/>
      <c r="E4" s="19"/>
    </row>
    <row r="5" spans="1:5">
      <c r="A5" s="2"/>
      <c r="B5" s="3"/>
      <c r="C5" s="3"/>
      <c r="D5" s="1"/>
    </row>
    <row r="6" spans="1:5" ht="28.5" customHeight="1">
      <c r="A6" s="4" t="s">
        <v>1</v>
      </c>
      <c r="B6" s="6" t="s">
        <v>57</v>
      </c>
      <c r="C6" s="6" t="s">
        <v>58</v>
      </c>
      <c r="D6" s="9" t="s">
        <v>59</v>
      </c>
      <c r="E6" s="9" t="s">
        <v>59</v>
      </c>
    </row>
    <row r="7" spans="1:5">
      <c r="A7" s="5">
        <v>1</v>
      </c>
      <c r="B7" s="5" t="s">
        <v>2</v>
      </c>
      <c r="C7" s="6" t="s">
        <v>3</v>
      </c>
      <c r="D7" s="10">
        <v>4</v>
      </c>
      <c r="E7" s="17">
        <v>4</v>
      </c>
    </row>
    <row r="8" spans="1:5">
      <c r="A8" s="7" t="s">
        <v>4</v>
      </c>
      <c r="B8" s="7" t="s">
        <v>5</v>
      </c>
      <c r="C8" s="8" t="s">
        <v>5</v>
      </c>
      <c r="D8" s="13">
        <v>308608209</v>
      </c>
      <c r="E8" s="15">
        <f>D8/1000</f>
        <v>308608.20899999997</v>
      </c>
    </row>
    <row r="9" spans="1:5">
      <c r="A9" s="7" t="s">
        <v>6</v>
      </c>
      <c r="B9" s="7" t="s">
        <v>7</v>
      </c>
      <c r="C9" s="8" t="s">
        <v>5</v>
      </c>
      <c r="D9" s="13">
        <v>45394400</v>
      </c>
      <c r="E9" s="16">
        <f t="shared" ref="E9:E49" si="0">D9/1000</f>
        <v>45394.400000000001</v>
      </c>
    </row>
    <row r="10" spans="1:5" ht="26.4">
      <c r="A10" s="5" t="s">
        <v>8</v>
      </c>
      <c r="B10" s="5" t="s">
        <v>7</v>
      </c>
      <c r="C10" s="6" t="s">
        <v>9</v>
      </c>
      <c r="D10" s="14">
        <v>1436500</v>
      </c>
      <c r="E10" s="15">
        <f t="shared" si="0"/>
        <v>1436.5</v>
      </c>
    </row>
    <row r="11" spans="1:5" ht="39.6">
      <c r="A11" s="5" t="s">
        <v>10</v>
      </c>
      <c r="B11" s="5" t="s">
        <v>7</v>
      </c>
      <c r="C11" s="6" t="s">
        <v>11</v>
      </c>
      <c r="D11" s="14">
        <v>32399400</v>
      </c>
      <c r="E11" s="15">
        <f t="shared" si="0"/>
        <v>32399.4</v>
      </c>
    </row>
    <row r="12" spans="1:5">
      <c r="A12" s="5" t="s">
        <v>12</v>
      </c>
      <c r="B12" s="5" t="s">
        <v>7</v>
      </c>
      <c r="C12" s="6" t="s">
        <v>13</v>
      </c>
      <c r="D12" s="14">
        <v>18000</v>
      </c>
      <c r="E12" s="15">
        <f t="shared" si="0"/>
        <v>18</v>
      </c>
    </row>
    <row r="13" spans="1:5" ht="39.6">
      <c r="A13" s="5" t="s">
        <v>14</v>
      </c>
      <c r="B13" s="5" t="s">
        <v>7</v>
      </c>
      <c r="C13" s="6" t="s">
        <v>15</v>
      </c>
      <c r="D13" s="14">
        <v>810000</v>
      </c>
      <c r="E13" s="15">
        <f t="shared" si="0"/>
        <v>810</v>
      </c>
    </row>
    <row r="14" spans="1:5">
      <c r="A14" s="5" t="s">
        <v>16</v>
      </c>
      <c r="B14" s="5" t="s">
        <v>7</v>
      </c>
      <c r="C14" s="6" t="s">
        <v>17</v>
      </c>
      <c r="D14" s="14">
        <v>300000</v>
      </c>
      <c r="E14" s="15">
        <f t="shared" si="0"/>
        <v>300</v>
      </c>
    </row>
    <row r="15" spans="1:5">
      <c r="A15" s="5" t="s">
        <v>18</v>
      </c>
      <c r="B15" s="5" t="s">
        <v>7</v>
      </c>
      <c r="C15" s="6" t="s">
        <v>19</v>
      </c>
      <c r="D15" s="14">
        <v>10430500</v>
      </c>
      <c r="E15" s="15">
        <f t="shared" si="0"/>
        <v>10430.5</v>
      </c>
    </row>
    <row r="16" spans="1:5" ht="26.4">
      <c r="A16" s="7" t="s">
        <v>20</v>
      </c>
      <c r="B16" s="7" t="s">
        <v>21</v>
      </c>
      <c r="C16" s="8" t="s">
        <v>5</v>
      </c>
      <c r="D16" s="13">
        <v>1785300</v>
      </c>
      <c r="E16" s="16">
        <f t="shared" si="0"/>
        <v>1785.3</v>
      </c>
    </row>
    <row r="17" spans="1:5" ht="39.6">
      <c r="A17" s="5" t="s">
        <v>22</v>
      </c>
      <c r="B17" s="5" t="s">
        <v>21</v>
      </c>
      <c r="C17" s="6" t="s">
        <v>23</v>
      </c>
      <c r="D17" s="14">
        <v>1750300</v>
      </c>
      <c r="E17" s="15">
        <f t="shared" si="0"/>
        <v>1750.3</v>
      </c>
    </row>
    <row r="18" spans="1:5" ht="26.4">
      <c r="A18" s="5" t="s">
        <v>24</v>
      </c>
      <c r="B18" s="5" t="s">
        <v>21</v>
      </c>
      <c r="C18" s="6" t="s">
        <v>25</v>
      </c>
      <c r="D18" s="14">
        <v>35000</v>
      </c>
      <c r="E18" s="15">
        <f t="shared" si="0"/>
        <v>35</v>
      </c>
    </row>
    <row r="19" spans="1:5">
      <c r="A19" s="7" t="s">
        <v>26</v>
      </c>
      <c r="B19" s="7" t="s">
        <v>11</v>
      </c>
      <c r="C19" s="8" t="s">
        <v>5</v>
      </c>
      <c r="D19" s="13">
        <v>62765700</v>
      </c>
      <c r="E19" s="16">
        <f t="shared" si="0"/>
        <v>62765.7</v>
      </c>
    </row>
    <row r="20" spans="1:5">
      <c r="A20" s="5" t="s">
        <v>27</v>
      </c>
      <c r="B20" s="5" t="s">
        <v>11</v>
      </c>
      <c r="C20" s="6" t="s">
        <v>13</v>
      </c>
      <c r="D20" s="14">
        <v>162700</v>
      </c>
      <c r="E20" s="15">
        <f t="shared" si="0"/>
        <v>162.69999999999999</v>
      </c>
    </row>
    <row r="21" spans="1:5">
      <c r="A21" s="5" t="s">
        <v>28</v>
      </c>
      <c r="B21" s="5" t="s">
        <v>11</v>
      </c>
      <c r="C21" s="6" t="s">
        <v>29</v>
      </c>
      <c r="D21" s="14">
        <v>3637847.21</v>
      </c>
      <c r="E21" s="15">
        <f t="shared" si="0"/>
        <v>3637.8472099999999</v>
      </c>
    </row>
    <row r="22" spans="1:5">
      <c r="A22" s="5" t="s">
        <v>30</v>
      </c>
      <c r="B22" s="5" t="s">
        <v>11</v>
      </c>
      <c r="C22" s="6" t="s">
        <v>31</v>
      </c>
      <c r="D22" s="14">
        <v>57590252.789999999</v>
      </c>
      <c r="E22" s="15">
        <f t="shared" si="0"/>
        <v>57590.252789999999</v>
      </c>
    </row>
    <row r="23" spans="1:5">
      <c r="A23" s="5" t="s">
        <v>32</v>
      </c>
      <c r="B23" s="5" t="s">
        <v>11</v>
      </c>
      <c r="C23" s="6" t="s">
        <v>33</v>
      </c>
      <c r="D23" s="14">
        <v>1374900</v>
      </c>
      <c r="E23" s="15">
        <f t="shared" si="0"/>
        <v>1374.9</v>
      </c>
    </row>
    <row r="24" spans="1:5">
      <c r="A24" s="7" t="s">
        <v>34</v>
      </c>
      <c r="B24" s="7" t="s">
        <v>13</v>
      </c>
      <c r="C24" s="8" t="s">
        <v>5</v>
      </c>
      <c r="D24" s="13">
        <v>1275540</v>
      </c>
      <c r="E24" s="16">
        <f t="shared" si="0"/>
        <v>1275.54</v>
      </c>
    </row>
    <row r="25" spans="1:5">
      <c r="A25" s="5" t="s">
        <v>63</v>
      </c>
      <c r="B25" s="5" t="s">
        <v>13</v>
      </c>
      <c r="C25" s="6" t="s">
        <v>9</v>
      </c>
      <c r="D25" s="13"/>
      <c r="E25" s="15">
        <v>1195.54</v>
      </c>
    </row>
    <row r="26" spans="1:5">
      <c r="A26" s="5" t="s">
        <v>64</v>
      </c>
      <c r="B26" s="5" t="s">
        <v>13</v>
      </c>
      <c r="C26" s="6" t="s">
        <v>21</v>
      </c>
      <c r="D26" s="13"/>
      <c r="E26" s="15">
        <v>80</v>
      </c>
    </row>
    <row r="27" spans="1:5">
      <c r="A27" s="7" t="s">
        <v>65</v>
      </c>
      <c r="B27" s="7" t="s">
        <v>15</v>
      </c>
      <c r="C27" s="8" t="s">
        <v>5</v>
      </c>
      <c r="D27" s="13"/>
      <c r="E27" s="16">
        <v>280</v>
      </c>
    </row>
    <row r="28" spans="1:5">
      <c r="A28" s="5" t="s">
        <v>66</v>
      </c>
      <c r="B28" s="5" t="s">
        <v>15</v>
      </c>
      <c r="C28" s="6" t="s">
        <v>13</v>
      </c>
      <c r="D28" s="14">
        <v>0</v>
      </c>
      <c r="E28" s="15">
        <v>280</v>
      </c>
    </row>
    <row r="29" spans="1:5">
      <c r="A29" s="7" t="s">
        <v>35</v>
      </c>
      <c r="B29" s="7" t="s">
        <v>36</v>
      </c>
      <c r="C29" s="8" t="s">
        <v>5</v>
      </c>
      <c r="D29" s="13">
        <v>124480740</v>
      </c>
      <c r="E29" s="16">
        <f t="shared" si="0"/>
        <v>124480.74</v>
      </c>
    </row>
    <row r="30" spans="1:5">
      <c r="A30" s="5" t="s">
        <v>37</v>
      </c>
      <c r="B30" s="5" t="s">
        <v>36</v>
      </c>
      <c r="C30" s="6" t="s">
        <v>7</v>
      </c>
      <c r="D30" s="14">
        <v>39457200</v>
      </c>
      <c r="E30" s="15">
        <f t="shared" si="0"/>
        <v>39457.199999999997</v>
      </c>
    </row>
    <row r="31" spans="1:5">
      <c r="A31" s="5" t="s">
        <v>38</v>
      </c>
      <c r="B31" s="5" t="s">
        <v>36</v>
      </c>
      <c r="C31" s="6" t="s">
        <v>9</v>
      </c>
      <c r="D31" s="14">
        <v>64041400</v>
      </c>
      <c r="E31" s="15">
        <f t="shared" si="0"/>
        <v>64041.4</v>
      </c>
    </row>
    <row r="32" spans="1:5">
      <c r="A32" s="5" t="s">
        <v>39</v>
      </c>
      <c r="B32" s="5" t="s">
        <v>36</v>
      </c>
      <c r="C32" s="6" t="s">
        <v>21</v>
      </c>
      <c r="D32" s="14">
        <v>12492050</v>
      </c>
      <c r="E32" s="15">
        <f t="shared" si="0"/>
        <v>12492.05</v>
      </c>
    </row>
    <row r="33" spans="1:5" ht="26.4">
      <c r="A33" s="5" t="s">
        <v>40</v>
      </c>
      <c r="B33" s="5" t="s">
        <v>36</v>
      </c>
      <c r="C33" s="6" t="s">
        <v>13</v>
      </c>
      <c r="D33" s="14">
        <v>70590</v>
      </c>
      <c r="E33" s="15">
        <f t="shared" si="0"/>
        <v>70.59</v>
      </c>
    </row>
    <row r="34" spans="1:5">
      <c r="A34" s="5" t="s">
        <v>41</v>
      </c>
      <c r="B34" s="5" t="s">
        <v>36</v>
      </c>
      <c r="C34" s="6" t="s">
        <v>36</v>
      </c>
      <c r="D34" s="14">
        <v>419100</v>
      </c>
      <c r="E34" s="15">
        <f t="shared" si="0"/>
        <v>419.1</v>
      </c>
    </row>
    <row r="35" spans="1:5">
      <c r="A35" s="5" t="s">
        <v>42</v>
      </c>
      <c r="B35" s="5" t="s">
        <v>36</v>
      </c>
      <c r="C35" s="6" t="s">
        <v>31</v>
      </c>
      <c r="D35" s="14">
        <v>8000400</v>
      </c>
      <c r="E35" s="15">
        <f t="shared" si="0"/>
        <v>8000.4</v>
      </c>
    </row>
    <row r="36" spans="1:5">
      <c r="A36" s="7" t="s">
        <v>43</v>
      </c>
      <c r="B36" s="7" t="s">
        <v>29</v>
      </c>
      <c r="C36" s="8" t="s">
        <v>5</v>
      </c>
      <c r="D36" s="13">
        <v>42410679</v>
      </c>
      <c r="E36" s="16">
        <f t="shared" si="0"/>
        <v>42410.678999999996</v>
      </c>
    </row>
    <row r="37" spans="1:5">
      <c r="A37" s="5" t="s">
        <v>44</v>
      </c>
      <c r="B37" s="5" t="s">
        <v>29</v>
      </c>
      <c r="C37" s="6" t="s">
        <v>7</v>
      </c>
      <c r="D37" s="14">
        <v>32265779</v>
      </c>
      <c r="E37" s="15">
        <f t="shared" si="0"/>
        <v>32265.778999999999</v>
      </c>
    </row>
    <row r="38" spans="1:5">
      <c r="A38" s="5" t="s">
        <v>45</v>
      </c>
      <c r="B38" s="5" t="s">
        <v>29</v>
      </c>
      <c r="C38" s="6" t="s">
        <v>11</v>
      </c>
      <c r="D38" s="14">
        <v>10144900</v>
      </c>
      <c r="E38" s="15">
        <f t="shared" si="0"/>
        <v>10144.9</v>
      </c>
    </row>
    <row r="39" spans="1:5">
      <c r="A39" s="7" t="s">
        <v>46</v>
      </c>
      <c r="B39" s="7" t="s">
        <v>23</v>
      </c>
      <c r="C39" s="8" t="s">
        <v>5</v>
      </c>
      <c r="D39" s="13">
        <v>8159300</v>
      </c>
      <c r="E39" s="16">
        <f t="shared" si="0"/>
        <v>8159.3</v>
      </c>
    </row>
    <row r="40" spans="1:5">
      <c r="A40" s="5" t="s">
        <v>47</v>
      </c>
      <c r="B40" s="5" t="s">
        <v>23</v>
      </c>
      <c r="C40" s="6" t="s">
        <v>7</v>
      </c>
      <c r="D40" s="14">
        <v>1219600</v>
      </c>
      <c r="E40" s="15">
        <f t="shared" si="0"/>
        <v>1219.5999999999999</v>
      </c>
    </row>
    <row r="41" spans="1:5">
      <c r="A41" s="5" t="s">
        <v>48</v>
      </c>
      <c r="B41" s="5" t="s">
        <v>23</v>
      </c>
      <c r="C41" s="6" t="s">
        <v>21</v>
      </c>
      <c r="D41" s="14">
        <v>2817000</v>
      </c>
      <c r="E41" s="15">
        <f t="shared" si="0"/>
        <v>2817</v>
      </c>
    </row>
    <row r="42" spans="1:5">
      <c r="A42" s="5" t="s">
        <v>49</v>
      </c>
      <c r="B42" s="5" t="s">
        <v>23</v>
      </c>
      <c r="C42" s="6" t="s">
        <v>11</v>
      </c>
      <c r="D42" s="14">
        <v>4122700</v>
      </c>
      <c r="E42" s="15">
        <f t="shared" si="0"/>
        <v>4122.7</v>
      </c>
    </row>
    <row r="43" spans="1:5">
      <c r="A43" s="7" t="s">
        <v>50</v>
      </c>
      <c r="B43" s="7" t="s">
        <v>17</v>
      </c>
      <c r="C43" s="8" t="s">
        <v>5</v>
      </c>
      <c r="D43" s="13">
        <v>145500</v>
      </c>
      <c r="E43" s="16">
        <f t="shared" si="0"/>
        <v>145.5</v>
      </c>
    </row>
    <row r="44" spans="1:5">
      <c r="A44" s="5" t="s">
        <v>51</v>
      </c>
      <c r="B44" s="5" t="s">
        <v>17</v>
      </c>
      <c r="C44" s="6" t="s">
        <v>9</v>
      </c>
      <c r="D44" s="14">
        <v>145500</v>
      </c>
      <c r="E44" s="15">
        <f t="shared" si="0"/>
        <v>145.5</v>
      </c>
    </row>
    <row r="45" spans="1:5" ht="26.4">
      <c r="A45" s="7" t="s">
        <v>52</v>
      </c>
      <c r="B45" s="7" t="s">
        <v>19</v>
      </c>
      <c r="C45" s="8" t="s">
        <v>5</v>
      </c>
      <c r="D45" s="13">
        <v>4467150</v>
      </c>
      <c r="E45" s="16">
        <f t="shared" si="0"/>
        <v>4467.1499999999996</v>
      </c>
    </row>
    <row r="46" spans="1:5" ht="26.4">
      <c r="A46" s="5" t="s">
        <v>53</v>
      </c>
      <c r="B46" s="5" t="s">
        <v>19</v>
      </c>
      <c r="C46" s="6" t="s">
        <v>7</v>
      </c>
      <c r="D46" s="14">
        <v>4467150</v>
      </c>
      <c r="E46" s="15">
        <f t="shared" si="0"/>
        <v>4467.1499999999996</v>
      </c>
    </row>
    <row r="47" spans="1:5" ht="26.4">
      <c r="A47" s="7" t="s">
        <v>54</v>
      </c>
      <c r="B47" s="7" t="s">
        <v>25</v>
      </c>
      <c r="C47" s="8" t="s">
        <v>5</v>
      </c>
      <c r="D47" s="13">
        <v>17443900</v>
      </c>
      <c r="E47" s="16">
        <f t="shared" si="0"/>
        <v>17443.900000000001</v>
      </c>
    </row>
    <row r="48" spans="1:5" ht="26.25" customHeight="1">
      <c r="A48" s="5" t="s">
        <v>55</v>
      </c>
      <c r="B48" s="5" t="s">
        <v>25</v>
      </c>
      <c r="C48" s="6" t="s">
        <v>7</v>
      </c>
      <c r="D48" s="14">
        <v>5007000</v>
      </c>
      <c r="E48" s="15">
        <f t="shared" si="0"/>
        <v>5007</v>
      </c>
    </row>
    <row r="49" spans="1:5">
      <c r="A49" s="5" t="s">
        <v>56</v>
      </c>
      <c r="B49" s="5" t="s">
        <v>25</v>
      </c>
      <c r="C49" s="6" t="s">
        <v>21</v>
      </c>
      <c r="D49" s="14">
        <v>12436900</v>
      </c>
      <c r="E49" s="15">
        <f t="shared" si="0"/>
        <v>12436.9</v>
      </c>
    </row>
    <row r="50" spans="1:5">
      <c r="D50">
        <f>COUNT(D8:D49)</f>
        <v>39</v>
      </c>
    </row>
  </sheetData>
  <mergeCells count="3">
    <mergeCell ref="C1:E1"/>
    <mergeCell ref="A4:E4"/>
    <mergeCell ref="A3:E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2:C21"/>
  <sheetViews>
    <sheetView workbookViewId="0"/>
  </sheetViews>
  <sheetFormatPr defaultColWidth="8.83203125" defaultRowHeight="18"/>
  <cols>
    <col min="1" max="2" width="8.83203125" style="11"/>
    <col min="3" max="3" width="8.83203125" style="12"/>
    <col min="4" max="16384" width="8.83203125" style="11"/>
  </cols>
  <sheetData>
    <row r="2" spans="2:2">
      <c r="B2" s="12"/>
    </row>
    <row r="3" spans="2:2">
      <c r="B3" s="12"/>
    </row>
    <row r="4" spans="2:2">
      <c r="B4" s="12"/>
    </row>
    <row r="5" spans="2:2">
      <c r="B5" s="12">
        <v>1.06</v>
      </c>
    </row>
    <row r="6" spans="2:2">
      <c r="B6" s="12" t="s">
        <v>62</v>
      </c>
    </row>
    <row r="7" spans="2:2">
      <c r="B7" s="12" t="b">
        <v>1</v>
      </c>
    </row>
    <row r="8" spans="2:2">
      <c r="B8" s="12" t="b">
        <v>0</v>
      </c>
    </row>
    <row r="9" spans="2:2">
      <c r="B9" s="12" t="b">
        <v>1</v>
      </c>
    </row>
    <row r="10" spans="2:2">
      <c r="B10" s="12" t="b">
        <v>1</v>
      </c>
    </row>
    <row r="11" spans="2:2">
      <c r="B11" s="12" t="b">
        <v>1</v>
      </c>
    </row>
    <row r="12" spans="2:2">
      <c r="B12" s="12" t="b">
        <v>1</v>
      </c>
    </row>
    <row r="13" spans="2:2">
      <c r="B13" s="12">
        <v>0</v>
      </c>
    </row>
    <row r="15" spans="2:2">
      <c r="B15" s="12">
        <v>-1</v>
      </c>
    </row>
    <row r="16" spans="2:2"/>
    <row r="17" spans="1:3"/>
    <row r="18" spans="1:3">
      <c r="A18" s="12">
        <f>Лист1!1:1</f>
        <v>0</v>
      </c>
    </row>
    <row r="19" spans="1:3">
      <c r="A19" s="12" t="e">
        <f>Лист1!#REF!</f>
        <v>#REF!</v>
      </c>
      <c r="B19" s="12" t="s">
        <v>61</v>
      </c>
    </row>
    <row r="20" spans="1:3">
      <c r="C20" s="11" t="s">
        <v>60</v>
      </c>
    </row>
    <row r="21" spans="1:3" s="12" customFormat="1"/>
  </sheetData>
  <pageMargins left="0.7" right="0.7" top="0.75" bottom="0.75" header="0.3" footer="0.3"/>
  <legacyDrawing r:id="rId1"/>
  <controls>
    <control shapeId="1044" r:id="rId2" name="te1fo432vh2uj5fttul0jchrmk"/>
  </control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8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20</vt:i4>
      </vt:variant>
    </vt:vector>
  </HeadingPairs>
  <TitlesOfParts>
    <vt:vector size="24" baseType="lpstr">
      <vt:lpstr>Лист1</vt:lpstr>
      <vt:lpstr>v1bvyumsqh02d2hwuje5xik5uk</vt:lpstr>
      <vt:lpstr>Лист2</vt:lpstr>
      <vt:lpstr>Лист3</vt:lpstr>
      <vt:lpstr>eaho2ejrtdbq5dbiou1fruoidk</vt:lpstr>
      <vt:lpstr>idhebtridp4g55tiidmllpbcck</vt:lpstr>
      <vt:lpstr>ilgrxtqehl5ojfb14epb1v0vpk</vt:lpstr>
      <vt:lpstr>iukfigxpatbnff5s3qskal4gtw</vt:lpstr>
      <vt:lpstr>jmacmxvbgdblzh0tvh4m0gadvc</vt:lpstr>
      <vt:lpstr>lens0r1dzt0ivfvdjvc15ibd1c</vt:lpstr>
      <vt:lpstr>miceqmminp2t5fkvq3dcp5azms</vt:lpstr>
      <vt:lpstr>muebv3fbrh0nbhfkcvkdiuichg</vt:lpstr>
      <vt:lpstr>pf4ktio2ct2wb5lic4d0ij22zg</vt:lpstr>
      <vt:lpstr>qhgcjeqs4xbh5af0b0knrgslds</vt:lpstr>
      <vt:lpstr>qunp1nijp1aaxbgswizf0lz200</vt:lpstr>
      <vt:lpstr>swpjxblu3dbu33cqzchc5hkk0w</vt:lpstr>
      <vt:lpstr>syjdhdk35p4nh3cjfxnviauzls</vt:lpstr>
      <vt:lpstr>t1iocfpqd13el1y2ekxnfpwstw</vt:lpstr>
      <vt:lpstr>tqwxsrwtrd3p34nrtmvfunozag</vt:lpstr>
      <vt:lpstr>ua41amkhph5c1h53xxk2wbxxpk</vt:lpstr>
      <vt:lpstr>vm2ikyzfyl3c3f2vbofwexhk2c</vt:lpstr>
      <vt:lpstr>wqazcjs4o12a5adpyzuqhb5cko</vt:lpstr>
      <vt:lpstr>x50bwhcspt2rtgjg0vg0hfk2ns</vt:lpstr>
      <vt:lpstr>xfiudkw3z5aq3govpiyzsxyki0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ТруфакинаАА</dc:creator>
  <cp:lastModifiedBy>Buh-SX</cp:lastModifiedBy>
  <cp:lastPrinted>2022-04-20T06:44:22Z</cp:lastPrinted>
  <dcterms:created xsi:type="dcterms:W3CDTF">2022-04-19T11:13:16Z</dcterms:created>
  <dcterms:modified xsi:type="dcterms:W3CDTF">2022-04-26T08:22:19Z</dcterms:modified>
</cp:coreProperties>
</file>